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<sst xmlns="http://schemas.openxmlformats.org/spreadsheetml/2006/main" count="33" uniqueCount="18">
  <si>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Рабочая, 85</t>
  </si>
  <si>
    <r>
      <t xml:space="preserve">Ставка коммунального обслуживания с 1 января 2009 г.* </t>
    </r>
    <r>
      <rPr>
        <sz val="14"/>
        <rFont val="Arial Cyr"/>
        <family val="0"/>
      </rPr>
      <t>(с 1 кв.м)</t>
    </r>
  </si>
  <si>
    <t>Перечень коммунальных услуг</t>
  </si>
  <si>
    <t xml:space="preserve">Жилые помещения </t>
  </si>
  <si>
    <t xml:space="preserve">Нежилые помещения </t>
  </si>
  <si>
    <t>Подвал ("Гусева Д")</t>
  </si>
  <si>
    <t>Подвал (секция А,Д)</t>
  </si>
  <si>
    <t>Техническое обслуживание дома</t>
  </si>
  <si>
    <t>Вода+канализация</t>
  </si>
  <si>
    <t>Вывоз бытового мусора</t>
  </si>
  <si>
    <t>Вывоз снега и строительного мусора</t>
  </si>
  <si>
    <t>Обслуживание лифтов</t>
  </si>
  <si>
    <t>Газ и обслуживание котельной</t>
  </si>
  <si>
    <t>Электричество в МОП</t>
  </si>
  <si>
    <t>Текущий ремонт</t>
  </si>
  <si>
    <t>Обслуживание насосов</t>
  </si>
  <si>
    <t>итого</t>
  </si>
  <si>
    <r>
      <t xml:space="preserve">Ставка коммунального обслуживания с 1 марта 2009 г.* </t>
    </r>
    <r>
      <rPr>
        <sz val="14"/>
        <rFont val="Arial Cyr"/>
        <family val="0"/>
      </rPr>
      <t>(с 1 кв.м)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</si>
</sst>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" fontId="3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41.00390625" style="0" customWidth="1"/>
    <col min="2" max="2" width="17.140625" style="0" customWidth="1"/>
    <col min="3" max="3" width="16.421875" style="0" customWidth="1"/>
    <col min="4" max="4" width="16.28125" style="0" customWidth="1"/>
    <col min="5" max="5" width="17.140625" style="0" customWidth="1"/>
  </cols>
  <sheetData>
    <row r="1" spans="1:5" ht="18">
      <c r="A1" s="1" t="s">
        <v>0</v>
      </c>
      <c r="B1" s="2"/>
      <c r="C1" s="2"/>
      <c r="D1" s="2"/>
      <c r="E1" s="2"/>
    </row>
    <row r="2" spans="1:5" ht="18">
      <c r="A2" s="2"/>
      <c r="B2" s="2"/>
      <c r="C2" s="2"/>
      <c r="D2" s="3"/>
      <c r="E2" s="2"/>
    </row>
    <row r="3" spans="1:5" ht="18">
      <c r="A3" s="4" t="s">
        <v>1</v>
      </c>
      <c r="B3" s="2"/>
      <c r="C3" s="2"/>
      <c r="D3" s="3"/>
      <c r="E3" s="2"/>
    </row>
    <row r="4" spans="1:5" ht="18">
      <c r="A4" s="2"/>
      <c r="B4" s="2"/>
      <c r="C4" s="2"/>
      <c r="D4" s="3"/>
      <c r="E4" s="2"/>
    </row>
    <row r="5" spans="1:5" ht="18.75" thickBot="1">
      <c r="A5" s="4"/>
      <c r="B5" s="2"/>
      <c r="C5" s="2"/>
      <c r="D5" s="3"/>
      <c r="E5" s="2"/>
    </row>
    <row r="6" spans="1:5" ht="36.75" thickBot="1">
      <c r="A6" s="5" t="s">
        <v>2</v>
      </c>
      <c r="B6" s="6" t="s">
        <v>3</v>
      </c>
      <c r="C6" s="6" t="s">
        <v>4</v>
      </c>
      <c r="D6" s="18" t="s">
        <v>5</v>
      </c>
      <c r="E6" s="20" t="s">
        <v>6</v>
      </c>
    </row>
    <row r="7" spans="1:5" ht="18">
      <c r="A7" s="7" t="s">
        <v>7</v>
      </c>
      <c r="B7" s="8">
        <v>14.6</v>
      </c>
      <c r="C7" s="8">
        <v>11.7</v>
      </c>
      <c r="D7" s="9">
        <f>11.7*0.8</f>
        <v>9.36</v>
      </c>
      <c r="E7" s="11">
        <f>11.7*0.6</f>
        <v>7.02</v>
      </c>
    </row>
    <row r="8" spans="1:5" ht="18">
      <c r="A8" s="10" t="s">
        <v>8</v>
      </c>
      <c r="B8" s="11">
        <v>1.96</v>
      </c>
      <c r="C8" s="11">
        <f>B8*3</f>
        <v>5.88</v>
      </c>
      <c r="D8" s="12">
        <v>5.89</v>
      </c>
      <c r="E8" s="11"/>
    </row>
    <row r="9" spans="1:5" ht="18">
      <c r="A9" s="7" t="s">
        <v>9</v>
      </c>
      <c r="B9" s="11">
        <v>0.82</v>
      </c>
      <c r="C9" s="11">
        <f aca="true" t="shared" si="0" ref="C9:E10">B9</f>
        <v>0.82</v>
      </c>
      <c r="D9" s="12">
        <f t="shared" si="0"/>
        <v>0.82</v>
      </c>
      <c r="E9" s="11">
        <f t="shared" si="0"/>
        <v>0.82</v>
      </c>
    </row>
    <row r="10" spans="1:5" ht="36">
      <c r="A10" s="7" t="s">
        <v>10</v>
      </c>
      <c r="B10" s="11">
        <v>1.14</v>
      </c>
      <c r="C10" s="11">
        <f t="shared" si="0"/>
        <v>1.14</v>
      </c>
      <c r="D10" s="12">
        <f t="shared" si="0"/>
        <v>1.14</v>
      </c>
      <c r="E10" s="11">
        <f t="shared" si="0"/>
        <v>1.14</v>
      </c>
    </row>
    <row r="11" spans="1:5" ht="18">
      <c r="A11" s="7" t="s">
        <v>11</v>
      </c>
      <c r="B11" s="11">
        <v>1.38</v>
      </c>
      <c r="C11" s="11"/>
      <c r="D11" s="12"/>
      <c r="E11" s="11"/>
    </row>
    <row r="12" spans="1:5" ht="18">
      <c r="A12" s="7" t="s">
        <v>12</v>
      </c>
      <c r="B12" s="11">
        <v>10.52</v>
      </c>
      <c r="C12" s="11">
        <f>B12</f>
        <v>10.52</v>
      </c>
      <c r="D12" s="12">
        <f>C12*0.3747</f>
        <v>3.9418439999999997</v>
      </c>
      <c r="E12" s="11"/>
    </row>
    <row r="13" spans="1:5" ht="18">
      <c r="A13" s="7" t="s">
        <v>13</v>
      </c>
      <c r="B13" s="11">
        <v>1.67</v>
      </c>
      <c r="C13" s="11">
        <f>B13</f>
        <v>1.67</v>
      </c>
      <c r="D13" s="12">
        <f>C13*0.8</f>
        <v>1.336</v>
      </c>
      <c r="E13" s="11">
        <f>D13</f>
        <v>1.336</v>
      </c>
    </row>
    <row r="14" spans="1:5" ht="18">
      <c r="A14" s="7" t="s">
        <v>14</v>
      </c>
      <c r="B14" s="11">
        <v>1</v>
      </c>
      <c r="C14" s="11">
        <f>B14</f>
        <v>1</v>
      </c>
      <c r="D14" s="12">
        <f>C14*0.7</f>
        <v>0.7</v>
      </c>
      <c r="E14" s="11">
        <f>0.5</f>
        <v>0.5</v>
      </c>
    </row>
    <row r="15" spans="1:5" ht="18">
      <c r="A15" s="7" t="s">
        <v>15</v>
      </c>
      <c r="B15" s="11">
        <v>0.68</v>
      </c>
      <c r="C15" s="11">
        <f>B15</f>
        <v>0.68</v>
      </c>
      <c r="D15" s="12">
        <f>C15</f>
        <v>0.68</v>
      </c>
      <c r="E15" s="11"/>
    </row>
    <row r="16" spans="1:5" ht="18.75" thickBot="1">
      <c r="A16" s="13"/>
      <c r="B16" s="14"/>
      <c r="C16" s="14"/>
      <c r="D16" s="15"/>
      <c r="E16" s="11"/>
    </row>
    <row r="17" spans="1:5" ht="18.75" thickBot="1">
      <c r="A17" s="16" t="s">
        <v>16</v>
      </c>
      <c r="B17" s="17">
        <v>33.78</v>
      </c>
      <c r="C17" s="17">
        <v>33.42</v>
      </c>
      <c r="D17" s="19">
        <v>23.87</v>
      </c>
      <c r="E17" s="21">
        <f>SUM(E7:E16)</f>
        <v>10.816</v>
      </c>
    </row>
    <row r="20" spans="1:5" ht="18">
      <c r="A20" s="1" t="s">
        <v>0</v>
      </c>
      <c r="B20" s="2"/>
      <c r="C20" s="2"/>
      <c r="D20" s="2"/>
      <c r="E20" s="2"/>
    </row>
    <row r="21" spans="1:5" ht="18">
      <c r="A21" s="2"/>
      <c r="B21" s="2"/>
      <c r="C21" s="2"/>
      <c r="D21" s="3"/>
      <c r="E21" s="2"/>
    </row>
    <row r="22" spans="1:5" ht="18">
      <c r="A22" s="4" t="s">
        <v>17</v>
      </c>
      <c r="B22" s="2"/>
      <c r="C22" s="2"/>
      <c r="D22" s="3"/>
      <c r="E22" s="2"/>
    </row>
    <row r="23" spans="1:5" ht="18">
      <c r="A23" s="2"/>
      <c r="B23" s="2"/>
      <c r="C23" s="2"/>
      <c r="D23" s="3"/>
      <c r="E23" s="2"/>
    </row>
    <row r="24" spans="1:5" ht="18.75" thickBot="1">
      <c r="A24" s="4"/>
      <c r="B24" s="2"/>
      <c r="C24" s="2"/>
      <c r="D24" s="3"/>
      <c r="E24" s="2"/>
    </row>
    <row r="25" spans="1:5" ht="36.75" thickBot="1">
      <c r="A25" s="5" t="s">
        <v>2</v>
      </c>
      <c r="B25" s="6" t="s">
        <v>3</v>
      </c>
      <c r="C25" s="6" t="s">
        <v>4</v>
      </c>
      <c r="D25" s="18" t="s">
        <v>5</v>
      </c>
      <c r="E25" s="20" t="s">
        <v>6</v>
      </c>
    </row>
    <row r="26" spans="1:5" ht="18">
      <c r="A26" s="7" t="s">
        <v>7</v>
      </c>
      <c r="B26" s="8">
        <v>13.6</v>
      </c>
      <c r="C26" s="8">
        <v>11.28</v>
      </c>
      <c r="D26" s="9">
        <f>11.7*0.8</f>
        <v>9.36</v>
      </c>
      <c r="E26" s="11">
        <f>11.7*0.6</f>
        <v>7.02</v>
      </c>
    </row>
    <row r="27" spans="1:5" ht="18">
      <c r="A27" s="10" t="s">
        <v>8</v>
      </c>
      <c r="B27" s="11">
        <v>2</v>
      </c>
      <c r="C27" s="11">
        <v>4.8</v>
      </c>
      <c r="D27" s="12">
        <v>4.8</v>
      </c>
      <c r="E27" s="11"/>
    </row>
    <row r="28" spans="1:5" ht="18">
      <c r="A28" s="7" t="s">
        <v>9</v>
      </c>
      <c r="B28" s="11">
        <v>0.86</v>
      </c>
      <c r="C28" s="11">
        <f aca="true" t="shared" si="1" ref="C28:E29">B28</f>
        <v>0.86</v>
      </c>
      <c r="D28" s="12">
        <f t="shared" si="1"/>
        <v>0.86</v>
      </c>
      <c r="E28" s="11">
        <f t="shared" si="1"/>
        <v>0.86</v>
      </c>
    </row>
    <row r="29" spans="1:5" ht="36">
      <c r="A29" s="7" t="s">
        <v>10</v>
      </c>
      <c r="B29" s="11">
        <v>0.6</v>
      </c>
      <c r="C29" s="11">
        <f t="shared" si="1"/>
        <v>0.6</v>
      </c>
      <c r="D29" s="12">
        <f t="shared" si="1"/>
        <v>0.6</v>
      </c>
      <c r="E29" s="11">
        <f t="shared" si="1"/>
        <v>0.6</v>
      </c>
    </row>
    <row r="30" spans="1:5" ht="18">
      <c r="A30" s="7" t="s">
        <v>11</v>
      </c>
      <c r="B30" s="11">
        <v>1.27</v>
      </c>
      <c r="C30" s="11"/>
      <c r="D30" s="12"/>
      <c r="E30" s="11"/>
    </row>
    <row r="31" spans="1:5" ht="18">
      <c r="A31" s="7" t="s">
        <v>12</v>
      </c>
      <c r="B31" s="11">
        <v>9.5</v>
      </c>
      <c r="C31" s="11">
        <f>B31</f>
        <v>9.5</v>
      </c>
      <c r="D31" s="12">
        <f>C31*0.3747</f>
        <v>3.55965</v>
      </c>
      <c r="E31" s="11"/>
    </row>
    <row r="32" spans="1:5" ht="18">
      <c r="A32" s="7" t="s">
        <v>13</v>
      </c>
      <c r="B32" s="11">
        <v>1.75</v>
      </c>
      <c r="C32" s="11">
        <f>B32</f>
        <v>1.75</v>
      </c>
      <c r="D32" s="12">
        <v>1.4</v>
      </c>
      <c r="E32" s="11">
        <f>D32</f>
        <v>1.4</v>
      </c>
    </row>
    <row r="33" spans="1:5" ht="18">
      <c r="A33" s="7" t="s">
        <v>14</v>
      </c>
      <c r="B33" s="11">
        <v>1</v>
      </c>
      <c r="C33" s="11">
        <f>B33</f>
        <v>1</v>
      </c>
      <c r="D33" s="12">
        <f>C33*0.7</f>
        <v>0.7</v>
      </c>
      <c r="E33" s="11">
        <f>0.5</f>
        <v>0.5</v>
      </c>
    </row>
    <row r="34" spans="1:5" ht="18.75" thickBot="1">
      <c r="A34" s="13"/>
      <c r="B34" s="14"/>
      <c r="C34" s="14"/>
      <c r="D34" s="15"/>
      <c r="E34" s="11"/>
    </row>
    <row r="35" spans="1:5" ht="18.75" thickBot="1">
      <c r="A35" s="16" t="s">
        <v>16</v>
      </c>
      <c r="B35" s="17">
        <f>SUM(B26:B34)</f>
        <v>30.580000000000002</v>
      </c>
      <c r="C35" s="17">
        <f>SUM(C26:C34)</f>
        <v>29.79</v>
      </c>
      <c r="D35" s="17">
        <f>SUM(D26:D34)</f>
        <v>21.279649999999997</v>
      </c>
      <c r="E35" s="17">
        <f>SUM(E26:E34)</f>
        <v>10.38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2011-11-03T05:51:23Z</dcterms:modified>
  <cp:category/>
  <cp:version/>
  <cp:contentType/>
  <cp:contentStatus/>
</cp:coreProperties>
</file>