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7" i="1"/>
  <c r="G16"/>
  <c r="G15"/>
  <c r="G14"/>
  <c r="G13"/>
  <c r="I5"/>
  <c r="O5" s="1"/>
  <c r="E5"/>
  <c r="R5" l="1"/>
</calcChain>
</file>

<file path=xl/sharedStrings.xml><?xml version="1.0" encoding="utf-8"?>
<sst xmlns="http://schemas.openxmlformats.org/spreadsheetml/2006/main" count="57" uniqueCount="49">
  <si>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</si>
  <si>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</si>
  <si>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</si>
  <si>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</si>
  <si>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</si>
  <si>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</si>
  <si>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</si>
  <si>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</si>
  <si>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Количество поступивших претензий (ед.)</t>
  </si>
  <si>
    <t>Количество удовлетворенных претензий (ед.)</t>
  </si>
  <si>
    <t>Количество претензий, в удовлетворении которых отказано (ед.)</t>
  </si>
  <si>
    <t>Сумма произведенного перерасчета (руб.)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</si>
  <si>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</si>
  <si>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</si>
  <si>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</si>
  <si>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</si>
  <si>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</si>
  <si>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Вид коммунальных услуг</t>
  </si>
  <si>
    <t>Ед.изме-рения</t>
  </si>
  <si>
    <t>Общий объем потребления</t>
  </si>
  <si>
    <t>Начислено потребителям (руб)</t>
  </si>
  <si>
    <t>Оплачено потребителям (руб)</t>
  </si>
  <si>
    <t>Задолженность потребителей  (руб)</t>
  </si>
  <si>
    <t>Кв.т</t>
  </si>
  <si>
    <t>Куб.м</t>
  </si>
  <si>
    <t>Водоотведение</t>
  </si>
  <si>
    <t>Гкал</t>
  </si>
  <si>
    <t>Отопление</t>
  </si>
  <si>
    <t>Объемы по коммунальным услугам</t>
  </si>
  <si>
    <t>Начислено за услуги (работы) по содержанию и текущему ремонту Всего (руб.):</t>
  </si>
  <si>
    <t>в т.ч. за содержание дома (руб.)</t>
  </si>
  <si>
    <t>в т.ч. за текущий ремонт (руб.)</t>
  </si>
  <si>
    <t>в т.ч. Услуги управления (руб.)</t>
  </si>
  <si>
    <t>Получено денежных средств Всего (руб.):</t>
  </si>
  <si>
    <t>в т.ч. Денежных средств от собственников/нанимателей помещений (руб.)</t>
  </si>
  <si>
    <t>в т.ч. Целевых взносов от собственников/нанимателей помещений (руб.)</t>
  </si>
  <si>
    <t>в т.ч. Субсидий (руб.)</t>
  </si>
  <si>
    <t>в т.ч. Денежных средств от изпользования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</si>
  <si>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</si>
  <si>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</si>
  <si>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Общая информация об оказании услуг (выполнении работ) по содержанию и текущему ремонту общего имущества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</si>
  <si>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</si>
  <si>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</si>
  <si>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</si>
  <si>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Претензионно-исковая работа</t>
  </si>
  <si>
    <t>Буянова, 12</t>
  </si>
  <si>
    <t>Электро энергия в МОП</t>
  </si>
  <si>
    <t xml:space="preserve">Электро энергия </t>
  </si>
  <si>
    <t xml:space="preserve">Холодное водоснабжение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</si>
</sst>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</cellStyleXfs>
  <cellXfs count="27">
    <xf numFmtId="0" fontId="0" fillId="0" borderId="0" xfId="0"/>
    <xf numFmtId="1" fontId="4" fillId="0" borderId="6" xfId="2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49" fontId="4" fillId="4" borderId="7" xfId="1" applyNumberFormat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4" fillId="0" borderId="0" xfId="0" applyFont="1"/>
    <xf numFmtId="0" fontId="0" fillId="0" borderId="0" xfId="0" applyBorder="1"/>
    <xf numFmtId="0" fontId="4" fillId="5" borderId="0" xfId="1" applyFont="1" applyFill="1" applyBorder="1" applyAlignment="1">
      <alignment horizontal="centerContinuous" vertical="center" wrapText="1"/>
    </xf>
    <xf numFmtId="0" fontId="3" fillId="5" borderId="0" xfId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Continuous" vertical="center" wrapText="1"/>
    </xf>
    <xf numFmtId="0" fontId="4" fillId="6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1" xfId="1" applyFont="1" applyFill="1" applyBorder="1" applyAlignment="1">
      <alignment horizontal="center" vertical="center" wrapText="1"/>
    </xf>
    <xf numFmtId="0" fontId="4" fillId="5" borderId="6" xfId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 wrapText="1"/>
    </xf>
  </cellXfs>
  <cellStyles count="3">
    <cellStyle name="20% - Акцент1" xfId="2" builtinId="30"/>
    <cellStyle name="Акцент1" xfId="1" builtinId="29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topLeftCell="A10" workbookViewId="0">
      <selection activeCell="I15" sqref="I15"/>
    </sheetView>
  </sheetViews>
  <sheetFormatPr defaultRowHeight="15"/>
  <cols>
    <col min="1" max="1" width="5.42578125" customWidth="1"/>
    <col min="2" max="18" width="15.7109375" customWidth="1"/>
  </cols>
  <sheetData>
    <row r="1" spans="1:18">
      <c r="B1" s="16" t="s">
        <v>45</v>
      </c>
    </row>
    <row r="3" spans="1:18" ht="20.100000000000001" customHeight="1">
      <c r="A3" s="10"/>
      <c r="B3" s="21" t="s">
        <v>40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</row>
    <row r="4" spans="1:18" s="9" customFormat="1" ht="99.95" customHeight="1">
      <c r="A4" s="11"/>
      <c r="B4" s="13" t="s">
        <v>2</v>
      </c>
      <c r="C4" s="13" t="s">
        <v>3</v>
      </c>
      <c r="D4" s="13" t="s">
        <v>4</v>
      </c>
      <c r="E4" s="13" t="s">
        <v>29</v>
      </c>
      <c r="F4" s="13" t="s">
        <v>30</v>
      </c>
      <c r="G4" s="13" t="s">
        <v>31</v>
      </c>
      <c r="H4" s="13" t="s">
        <v>32</v>
      </c>
      <c r="I4" s="13" t="s">
        <v>33</v>
      </c>
      <c r="J4" s="13" t="s">
        <v>34</v>
      </c>
      <c r="K4" s="13" t="s">
        <v>35</v>
      </c>
      <c r="L4" s="13" t="s">
        <v>36</v>
      </c>
      <c r="M4" s="13" t="s">
        <v>37</v>
      </c>
      <c r="N4" s="13" t="s">
        <v>38</v>
      </c>
      <c r="O4" s="13" t="s">
        <v>39</v>
      </c>
      <c r="P4" s="13" t="s">
        <v>5</v>
      </c>
      <c r="Q4" s="13" t="s">
        <v>6</v>
      </c>
      <c r="R4" s="13" t="s">
        <v>7</v>
      </c>
    </row>
    <row r="5" spans="1:18" s="8" customFormat="1" ht="20.100000000000001" customHeight="1">
      <c r="A5" s="12"/>
      <c r="B5" s="1">
        <v>894.74</v>
      </c>
      <c r="C5" s="1">
        <v>894.74</v>
      </c>
      <c r="D5" s="1">
        <v>98660.38</v>
      </c>
      <c r="E5" s="1">
        <f t="shared" ref="E5" si="0">F5+G5+H5</f>
        <v>619117.02</v>
      </c>
      <c r="F5" s="1">
        <v>448357.44</v>
      </c>
      <c r="G5" s="1">
        <v>123938.52</v>
      </c>
      <c r="H5" s="1">
        <v>46821.06</v>
      </c>
      <c r="I5" s="1">
        <f t="shared" ref="I5" si="1">J5+K5+L5+M5+N5</f>
        <v>642709.56999999995</v>
      </c>
      <c r="J5" s="1">
        <v>642709.56999999995</v>
      </c>
      <c r="K5" s="1">
        <v>0</v>
      </c>
      <c r="L5" s="1">
        <v>0</v>
      </c>
      <c r="M5" s="1">
        <v>0</v>
      </c>
      <c r="N5" s="1">
        <v>0</v>
      </c>
      <c r="O5" s="1">
        <f t="shared" ref="O5" si="2">I5+C5</f>
        <v>643604.30999999994</v>
      </c>
      <c r="P5" s="1">
        <v>535.67999999999995</v>
      </c>
      <c r="Q5" s="1">
        <v>535.67999999999995</v>
      </c>
      <c r="R5" s="1">
        <f t="shared" ref="R5" si="3">D5+E5-I5</f>
        <v>75067.830000000075</v>
      </c>
    </row>
    <row r="7" spans="1:18" ht="30" customHeight="1">
      <c r="B7" s="19" t="s">
        <v>16</v>
      </c>
      <c r="C7" s="19"/>
      <c r="D7" s="19"/>
      <c r="E7" s="19"/>
    </row>
    <row r="8" spans="1:18" ht="30" customHeight="1">
      <c r="B8" s="4" t="s">
        <v>12</v>
      </c>
      <c r="C8" s="4" t="s">
        <v>13</v>
      </c>
      <c r="D8" s="4" t="s">
        <v>14</v>
      </c>
      <c r="E8" s="4" t="s">
        <v>15</v>
      </c>
    </row>
    <row r="9" spans="1:18" ht="30" customHeight="1">
      <c r="B9" s="2">
        <v>0</v>
      </c>
      <c r="C9" s="2">
        <v>0</v>
      </c>
      <c r="D9" s="2">
        <v>0</v>
      </c>
      <c r="E9" s="2">
        <v>0</v>
      </c>
    </row>
    <row r="10" spans="1:18" ht="14.25" customHeight="1"/>
    <row r="11" spans="1:18" ht="30" customHeight="1">
      <c r="B11" s="20" t="s">
        <v>28</v>
      </c>
      <c r="C11" s="20"/>
      <c r="D11" s="20"/>
      <c r="E11" s="20"/>
      <c r="F11" s="20"/>
      <c r="G11" s="20"/>
    </row>
    <row r="12" spans="1:18" ht="30" customHeight="1">
      <c r="B12" s="5" t="s">
        <v>17</v>
      </c>
      <c r="C12" s="5" t="s">
        <v>18</v>
      </c>
      <c r="D12" s="6" t="s">
        <v>19</v>
      </c>
      <c r="E12" s="7" t="s">
        <v>20</v>
      </c>
      <c r="F12" s="7" t="s">
        <v>21</v>
      </c>
      <c r="G12" s="7" t="s">
        <v>22</v>
      </c>
    </row>
    <row r="13" spans="1:18" ht="30" customHeight="1">
      <c r="B13" s="17" t="s">
        <v>27</v>
      </c>
      <c r="C13" s="25" t="s">
        <v>26</v>
      </c>
      <c r="D13" s="26">
        <v>330.55200000000002</v>
      </c>
      <c r="E13" s="26">
        <v>472937.34</v>
      </c>
      <c r="F13" s="26">
        <v>437021.06</v>
      </c>
      <c r="G13" s="26">
        <f>E13-F13</f>
        <v>35916.280000000028</v>
      </c>
    </row>
    <row r="14" spans="1:18" ht="30" customHeight="1">
      <c r="B14" s="17" t="s">
        <v>46</v>
      </c>
      <c r="C14" s="25" t="s">
        <v>23</v>
      </c>
      <c r="D14" s="26">
        <v>3940</v>
      </c>
      <c r="E14" s="26">
        <v>13037.91</v>
      </c>
      <c r="F14" s="26">
        <v>14421.44</v>
      </c>
      <c r="G14" s="26">
        <f>E14-F14</f>
        <v>-1383.5300000000007</v>
      </c>
    </row>
    <row r="15" spans="1:18" ht="30" customHeight="1">
      <c r="B15" s="17" t="s">
        <v>47</v>
      </c>
      <c r="C15" s="25" t="s">
        <v>23</v>
      </c>
      <c r="D15" s="26">
        <v>46693</v>
      </c>
      <c r="E15" s="26">
        <v>154231.67000000001</v>
      </c>
      <c r="F15" s="26">
        <v>178745.59</v>
      </c>
      <c r="G15" s="26">
        <f>E15-F15</f>
        <v>-24513.919999999984</v>
      </c>
    </row>
    <row r="16" spans="1:18" ht="30" customHeight="1">
      <c r="B16" s="17" t="s">
        <v>48</v>
      </c>
      <c r="C16" s="25" t="s">
        <v>24</v>
      </c>
      <c r="D16" s="26">
        <v>2800.76</v>
      </c>
      <c r="E16" s="26">
        <v>60805.65</v>
      </c>
      <c r="F16" s="26">
        <v>73744.36</v>
      </c>
      <c r="G16" s="26">
        <f>E16-F16</f>
        <v>-12938.71</v>
      </c>
    </row>
    <row r="17" spans="2:11" ht="30" customHeight="1">
      <c r="B17" s="17" t="s">
        <v>25</v>
      </c>
      <c r="C17" s="25" t="s">
        <v>24</v>
      </c>
      <c r="D17" s="26">
        <v>3002.7759999999998</v>
      </c>
      <c r="E17" s="26">
        <v>24424.66</v>
      </c>
      <c r="F17" s="26">
        <v>31456.31</v>
      </c>
      <c r="G17" s="26">
        <f>E17-F17</f>
        <v>-7031.6500000000015</v>
      </c>
    </row>
    <row r="19" spans="2:11" ht="20.100000000000001" customHeight="1">
      <c r="B19" s="18" t="s">
        <v>0</v>
      </c>
      <c r="C19" s="18"/>
      <c r="D19" s="18"/>
      <c r="E19" s="18"/>
      <c r="F19" s="18"/>
      <c r="G19" s="18"/>
      <c r="H19" s="18" t="s">
        <v>1</v>
      </c>
      <c r="I19" s="18"/>
      <c r="J19" s="18"/>
      <c r="K19" s="18"/>
    </row>
    <row r="20" spans="2:11" ht="90">
      <c r="B20" s="3" t="s">
        <v>2</v>
      </c>
      <c r="C20" s="3" t="s">
        <v>3</v>
      </c>
      <c r="D20" s="3" t="s">
        <v>4</v>
      </c>
      <c r="E20" s="3" t="s">
        <v>5</v>
      </c>
      <c r="F20" s="3" t="s">
        <v>6</v>
      </c>
      <c r="G20" s="3" t="s">
        <v>7</v>
      </c>
      <c r="H20" s="3" t="s">
        <v>8</v>
      </c>
      <c r="I20" s="3" t="s">
        <v>9</v>
      </c>
      <c r="J20" s="3" t="s">
        <v>10</v>
      </c>
      <c r="K20" s="3" t="s">
        <v>11</v>
      </c>
    </row>
    <row r="21" spans="2:11" ht="30" customHeight="1">
      <c r="B21" s="1">
        <v>1050.33</v>
      </c>
      <c r="C21" s="1">
        <v>1050.33</v>
      </c>
      <c r="D21" s="1">
        <v>115818.71</v>
      </c>
      <c r="E21" s="1">
        <v>628.84</v>
      </c>
      <c r="F21" s="1">
        <v>628.84</v>
      </c>
      <c r="G21" s="1">
        <v>103368.9</v>
      </c>
      <c r="H21" s="24">
        <v>0</v>
      </c>
      <c r="I21" s="24">
        <v>0</v>
      </c>
      <c r="J21" s="24">
        <v>0</v>
      </c>
      <c r="K21" s="1">
        <v>0</v>
      </c>
    </row>
    <row r="23" spans="2:11" ht="20.100000000000001" customHeight="1">
      <c r="B23" s="20" t="s">
        <v>44</v>
      </c>
      <c r="C23" s="20"/>
      <c r="D23" s="20"/>
    </row>
    <row r="24" spans="2:11" ht="76.5">
      <c r="B24" s="4" t="s">
        <v>41</v>
      </c>
      <c r="C24" s="4" t="s">
        <v>42</v>
      </c>
      <c r="D24" s="4" t="s">
        <v>43</v>
      </c>
    </row>
    <row r="25" spans="2:11" ht="20.100000000000001" customHeight="1">
      <c r="B25" s="14">
        <v>2</v>
      </c>
      <c r="C25" s="14">
        <v>6</v>
      </c>
      <c r="D25" s="15">
        <v>276333.18</v>
      </c>
    </row>
  </sheetData>
  <mergeCells count="6">
    <mergeCell ref="B23:D23"/>
    <mergeCell ref="B19:G19"/>
    <mergeCell ref="H19:K19"/>
    <mergeCell ref="B7:E7"/>
    <mergeCell ref="B11:G11"/>
    <mergeCell ref="B3:R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SOUNB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Customer</cp:lastModifiedBy>
  <dcterms:created xsi:type="dcterms:W3CDTF">2016-03-24T06:09:01Z</dcterms:created>
  <dcterms:modified xsi:type="dcterms:W3CDTF">2016-03-30T08:18:17Z</dcterms:modified>
</cp:coreProperties>
</file>