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I5"/>
  <c r="O5" s="1"/>
  <c r="E5"/>
  <c r="R5" s="1"/>
</calcChain>
</file>

<file path=xl/sharedStrings.xml><?xml version="1.0" encoding="utf-8"?>
<sst xmlns="http://schemas.openxmlformats.org/spreadsheetml/2006/main" count="63" uniqueCount="53">
  <si>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</si>
  <si>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</si>
  <si>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</si>
  <si>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</si>
  <si>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</si>
  <si>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</si>
  <si>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</si>
  <si>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</si>
  <si>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</si>
  <si>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</si>
  <si>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</si>
  <si>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</si>
  <si>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</si>
  <si>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</si>
  <si>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</si>
  <si>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</si>
  <si>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</si>
  <si>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</si>
  <si>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</si>
  <si>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</si>
  <si>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</si>
  <si>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</si>
  <si>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</si>
  <si>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Кв.т</t>
  </si>
  <si>
    <t>Холодное водоснабжение</t>
  </si>
  <si>
    <t>Куб.м</t>
  </si>
  <si>
    <t>Хол. Вода на ГВС</t>
  </si>
  <si>
    <t>Водоотведение</t>
  </si>
  <si>
    <t>Гкал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</si>
  <si>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</si>
  <si>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</si>
  <si>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</si>
  <si>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</si>
  <si>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</si>
  <si>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</si>
  <si>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</si>
  <si>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</si>
  <si>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</si>
  <si>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</si>
  <si>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</si>
  <si>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</si>
  <si>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</si>
  <si>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</si>
  <si>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</si>
  <si>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</si>
  <si>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</si>
  <si>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Рабочая, 85</t>
  </si>
  <si>
    <t>Газ на отопление</t>
  </si>
  <si>
    <t>Электро энергия в МОП</t>
  </si>
  <si>
    <t>Электро энергия в офисы</t>
  </si>
  <si>
    <t>КВ.т</t>
  </si>
  <si>
    <t>Электрич. Энергия</t>
  </si>
  <si>
    <t>Газ на ГВС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</si>
</sst>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1" fontId="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Continuous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5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</cellXfs>
  <cellStyles count="3">
    <cellStyle name="20% - Акцент1" xfId="2" builtinId="30"/>
    <cellStyle name="Акцент1" xfId="1" builtinId="29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10" workbookViewId="0">
      <selection activeCell="A21" sqref="A21:XFD21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5" t="s">
        <v>46</v>
      </c>
    </row>
    <row r="3" spans="1:18" ht="20.100000000000001" customHeight="1">
      <c r="A3" s="9"/>
      <c r="B3" s="19" t="s">
        <v>41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30</v>
      </c>
      <c r="F4" s="12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K4" s="12" t="s">
        <v>36</v>
      </c>
      <c r="L4" s="12" t="s">
        <v>37</v>
      </c>
      <c r="M4" s="12" t="s">
        <v>38</v>
      </c>
      <c r="N4" s="12" t="s">
        <v>39</v>
      </c>
      <c r="O4" s="12" t="s">
        <v>40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1">
        <v>24080.45</v>
      </c>
      <c r="C5" s="1">
        <v>24080.45</v>
      </c>
      <c r="D5" s="1">
        <v>2438276.7400000002</v>
      </c>
      <c r="E5" s="1">
        <f t="shared" ref="E5" si="0">F5+G5+H5</f>
        <v>7330607.71</v>
      </c>
      <c r="F5" s="1">
        <v>5595568.8799999999</v>
      </c>
      <c r="G5" s="1">
        <v>948754.97</v>
      </c>
      <c r="H5" s="1">
        <v>786283.86</v>
      </c>
      <c r="I5" s="1">
        <f t="shared" ref="I5" si="1">J5+K5+L5+M5+N5</f>
        <v>7463704.8300000001</v>
      </c>
      <c r="J5" s="1">
        <v>7403985.9000000004</v>
      </c>
      <c r="K5" s="1">
        <v>0</v>
      </c>
      <c r="L5" s="1">
        <v>0</v>
      </c>
      <c r="M5" s="1">
        <v>59718.93</v>
      </c>
      <c r="N5" s="1">
        <v>0</v>
      </c>
      <c r="O5" s="1">
        <f t="shared" ref="O5" si="2">I5+C5</f>
        <v>7487785.2800000003</v>
      </c>
      <c r="P5" s="1">
        <v>22530.07</v>
      </c>
      <c r="Q5" s="1">
        <v>22530.07</v>
      </c>
      <c r="R5" s="1">
        <f t="shared" ref="R5" si="3">D5+E5-I5</f>
        <v>2305179.6199999992</v>
      </c>
    </row>
    <row r="7" spans="1:18" ht="30" customHeight="1">
      <c r="B7" s="17" t="s">
        <v>16</v>
      </c>
      <c r="C7" s="17"/>
      <c r="D7" s="17"/>
      <c r="E7" s="17"/>
    </row>
    <row r="8" spans="1:18" ht="74.25" customHeight="1">
      <c r="B8" s="4" t="s">
        <v>12</v>
      </c>
      <c r="C8" s="4" t="s">
        <v>13</v>
      </c>
      <c r="D8" s="4" t="s">
        <v>14</v>
      </c>
      <c r="E8" s="4" t="s">
        <v>15</v>
      </c>
    </row>
    <row r="9" spans="1:18" ht="30" customHeight="1">
      <c r="B9" s="2">
        <v>0</v>
      </c>
      <c r="C9" s="2">
        <v>0</v>
      </c>
      <c r="D9" s="2">
        <v>0</v>
      </c>
      <c r="E9" s="2">
        <v>0</v>
      </c>
    </row>
    <row r="10" spans="1:18" ht="14.25" customHeight="1"/>
    <row r="11" spans="1:18" ht="30" customHeight="1">
      <c r="B11" s="18" t="s">
        <v>29</v>
      </c>
      <c r="C11" s="18"/>
      <c r="D11" s="18"/>
      <c r="E11" s="18"/>
      <c r="F11" s="18"/>
      <c r="G11" s="18"/>
    </row>
    <row r="12" spans="1:18" ht="30" customHeight="1">
      <c r="B12" s="6" t="s">
        <v>17</v>
      </c>
      <c r="C12" s="6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24" t="s">
        <v>47</v>
      </c>
      <c r="C13" s="25" t="s">
        <v>28</v>
      </c>
      <c r="D13" s="26">
        <v>387408.72700000001</v>
      </c>
      <c r="E13" s="26">
        <v>1986409.06</v>
      </c>
      <c r="F13" s="26">
        <v>1904272.76</v>
      </c>
      <c r="G13" s="26">
        <f t="shared" ref="G13:G20" si="4">E13-F13</f>
        <v>82136.300000000047</v>
      </c>
    </row>
    <row r="14" spans="1:18" ht="30" customHeight="1">
      <c r="B14" s="24" t="s">
        <v>48</v>
      </c>
      <c r="C14" s="25" t="s">
        <v>23</v>
      </c>
      <c r="D14" s="26">
        <v>129891</v>
      </c>
      <c r="E14" s="26">
        <v>427285.39</v>
      </c>
      <c r="F14" s="26">
        <v>474760.7</v>
      </c>
      <c r="G14" s="26">
        <f t="shared" si="4"/>
        <v>-47475.31</v>
      </c>
    </row>
    <row r="15" spans="1:18" ht="30" customHeight="1">
      <c r="B15" s="24" t="s">
        <v>49</v>
      </c>
      <c r="C15" s="25" t="s">
        <v>50</v>
      </c>
      <c r="D15" s="26">
        <v>123507.75</v>
      </c>
      <c r="E15" s="26">
        <v>783274.23</v>
      </c>
      <c r="F15" s="26">
        <v>895374.64</v>
      </c>
      <c r="G15" s="26">
        <f>E15-F15</f>
        <v>-112100.41000000003</v>
      </c>
    </row>
    <row r="16" spans="1:18" ht="30" customHeight="1">
      <c r="B16" s="24" t="s">
        <v>51</v>
      </c>
      <c r="C16" s="25" t="s">
        <v>23</v>
      </c>
      <c r="D16" s="26">
        <v>444161</v>
      </c>
      <c r="E16" s="26">
        <v>1460882.3</v>
      </c>
      <c r="F16" s="26">
        <v>1525430.65</v>
      </c>
      <c r="G16" s="26">
        <f t="shared" si="4"/>
        <v>-64548.34999999986</v>
      </c>
    </row>
    <row r="17" spans="2:11" ht="30" customHeight="1">
      <c r="B17" s="24" t="s">
        <v>24</v>
      </c>
      <c r="C17" s="25" t="s">
        <v>25</v>
      </c>
      <c r="D17" s="26">
        <v>67031.62</v>
      </c>
      <c r="E17" s="26">
        <v>706629.89</v>
      </c>
      <c r="F17" s="26">
        <v>441494.71</v>
      </c>
      <c r="G17" s="26">
        <f t="shared" si="4"/>
        <v>265135.18</v>
      </c>
    </row>
    <row r="18" spans="2:11" ht="30" customHeight="1">
      <c r="B18" s="24" t="s">
        <v>26</v>
      </c>
      <c r="C18" s="25" t="s">
        <v>25</v>
      </c>
      <c r="D18" s="26">
        <v>13319.2</v>
      </c>
      <c r="E18" s="26">
        <v>284522.08</v>
      </c>
      <c r="F18" s="26">
        <v>297768.65999999997</v>
      </c>
      <c r="G18" s="26">
        <f t="shared" si="4"/>
        <v>-13246.579999999958</v>
      </c>
    </row>
    <row r="19" spans="2:11" ht="30" customHeight="1">
      <c r="B19" s="24" t="s">
        <v>27</v>
      </c>
      <c r="C19" s="25" t="s">
        <v>25</v>
      </c>
      <c r="D19" s="26">
        <v>88909.92</v>
      </c>
      <c r="E19" s="26">
        <v>295466.68</v>
      </c>
      <c r="F19" s="26">
        <v>443451.84</v>
      </c>
      <c r="G19" s="26">
        <f t="shared" si="4"/>
        <v>-147985.16000000003</v>
      </c>
    </row>
    <row r="20" spans="2:11" ht="30" customHeight="1">
      <c r="B20" s="24" t="s">
        <v>52</v>
      </c>
      <c r="C20" s="25" t="s">
        <v>28</v>
      </c>
      <c r="D20" s="26">
        <v>108231.819</v>
      </c>
      <c r="E20" s="26">
        <v>478560.57</v>
      </c>
      <c r="F20" s="26">
        <v>503566.03</v>
      </c>
      <c r="G20" s="26">
        <f t="shared" si="4"/>
        <v>-25005.460000000021</v>
      </c>
    </row>
    <row r="22" spans="2:11" ht="20.100000000000001" customHeight="1">
      <c r="B22" s="16" t="s">
        <v>0</v>
      </c>
      <c r="C22" s="16"/>
      <c r="D22" s="16"/>
      <c r="E22" s="16"/>
      <c r="F22" s="16"/>
      <c r="G22" s="16"/>
      <c r="H22" s="16" t="s">
        <v>1</v>
      </c>
      <c r="I22" s="16"/>
      <c r="J22" s="16"/>
      <c r="K22" s="16"/>
    </row>
    <row r="23" spans="2:11" ht="90"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3" t="s">
        <v>8</v>
      </c>
      <c r="I23" s="3" t="s">
        <v>9</v>
      </c>
      <c r="J23" s="3" t="s">
        <v>10</v>
      </c>
      <c r="K23" s="3" t="s">
        <v>11</v>
      </c>
    </row>
    <row r="24" spans="2:11" ht="30" customHeight="1">
      <c r="B24" s="22">
        <v>22228.11</v>
      </c>
      <c r="C24" s="22">
        <v>22228.11</v>
      </c>
      <c r="D24" s="22">
        <v>2250716.9900000002</v>
      </c>
      <c r="E24" s="22">
        <v>20796.98</v>
      </c>
      <c r="F24" s="22">
        <v>20796.98</v>
      </c>
      <c r="G24" s="22">
        <v>1928405.53</v>
      </c>
      <c r="H24" s="23">
        <v>0</v>
      </c>
      <c r="I24" s="23">
        <v>0</v>
      </c>
      <c r="J24" s="23">
        <v>0</v>
      </c>
      <c r="K24" s="22">
        <v>0</v>
      </c>
    </row>
    <row r="26" spans="2:11" ht="20.100000000000001" customHeight="1">
      <c r="B26" s="18" t="s">
        <v>45</v>
      </c>
      <c r="C26" s="18"/>
      <c r="D26" s="18"/>
    </row>
    <row r="27" spans="2:11" ht="76.5">
      <c r="B27" s="4" t="s">
        <v>42</v>
      </c>
      <c r="C27" s="4" t="s">
        <v>43</v>
      </c>
      <c r="D27" s="4" t="s">
        <v>44</v>
      </c>
    </row>
    <row r="28" spans="2:11" ht="20.100000000000001" customHeight="1">
      <c r="B28" s="13">
        <v>30</v>
      </c>
      <c r="C28" s="13">
        <v>14</v>
      </c>
      <c r="D28" s="14">
        <v>403150.29</v>
      </c>
    </row>
  </sheetData>
  <mergeCells count="6">
    <mergeCell ref="B26:D26"/>
    <mergeCell ref="B22:G22"/>
    <mergeCell ref="H22:K22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2016-03-30T09:01:00Z</dcterms:modified>
</cp:coreProperties>
</file>