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G17"/>
  <c r="G16"/>
  <c r="G15"/>
  <c r="G14"/>
  <c r="G13"/>
  <c r="I5"/>
  <c r="O5" s="1"/>
  <c r="E5"/>
  <c r="R5" l="1"/>
</calcChain>
</file>

<file path=xl/sharedStrings.xml><?xml version="1.0" encoding="utf-8"?>
<sst xmlns="http://schemas.openxmlformats.org/spreadsheetml/2006/main" count="59" uniqueCount="50">
  <si>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</si>
  <si>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</si>
  <si>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</si>
  <si>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</si>
  <si>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</si>
  <si>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</si>
  <si>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</si>
  <si>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</si>
  <si>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</si>
  <si>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</si>
  <si>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</si>
  <si>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</si>
  <si>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</si>
  <si>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</si>
  <si>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</si>
  <si>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</si>
  <si>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</si>
  <si>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</si>
  <si>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</si>
  <si>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</si>
  <si>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</si>
  <si>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</si>
  <si>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</si>
  <si>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</si>
  <si>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</si>
  <si>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Холодное водоснабжение</t>
  </si>
  <si>
    <t>Куб.м</t>
  </si>
  <si>
    <t>Хол. Вода на ГВС</t>
  </si>
  <si>
    <t>Водоотведение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</si>
  <si>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</si>
  <si>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</si>
  <si>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</si>
  <si>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</si>
  <si>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</si>
  <si>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</si>
  <si>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</si>
  <si>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</si>
  <si>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</si>
  <si>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</si>
  <si>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</si>
  <si>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</si>
  <si>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</si>
  <si>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</si>
  <si>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</si>
  <si>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</si>
  <si>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</si>
  <si>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</si>
  <si>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</si>
  <si>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</si>
  <si>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Агибалова, 68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</si>
</sst>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9"/>
      <color rgb="FF000000"/>
      <name val="Arial"/>
      <family val="2"/>
      <charset val="204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</cellStyleXfs>
  <cellXfs count="35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" fontId="8" fillId="0" borderId="6" xfId="4" applyNumberFormat="1" applyFont="1" applyFill="1" applyBorder="1" applyAlignment="1">
      <alignment horizontal="center" vertical="center" wrapText="1"/>
    </xf>
    <xf numFmtId="1" fontId="8" fillId="0" borderId="9" xfId="4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1" fontId="5" fillId="0" borderId="12" xfId="2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</cellXfs>
  <cellStyles count="5">
    <cellStyle name="20% - Акцент1" xfId="2" builtinId="30"/>
    <cellStyle name="Акцент1" xfId="1" builtinId="29"/>
    <cellStyle name="Обычный" xfId="0" builtinId="0"/>
    <cellStyle name="Обычный_Лист1" xfId="3"/>
    <cellStyle name="Обычный_Лист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A4" zoomScale="90" zoomScaleNormal="90" workbookViewId="0">
      <selection activeCell="F28" sqref="F28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5" t="s">
        <v>49</v>
      </c>
    </row>
    <row r="3" spans="1:18" ht="20.100000000000001" customHeight="1">
      <c r="A3" s="9"/>
      <c r="B3" s="20" t="s">
        <v>44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</row>
    <row r="4" spans="1:18" s="8" customFormat="1" ht="99.95" customHeight="1">
      <c r="A4" s="10"/>
      <c r="B4" s="12" t="s">
        <v>2</v>
      </c>
      <c r="C4" s="12" t="s">
        <v>3</v>
      </c>
      <c r="D4" s="12" t="s">
        <v>4</v>
      </c>
      <c r="E4" s="12" t="s">
        <v>33</v>
      </c>
      <c r="F4" s="12" t="s">
        <v>34</v>
      </c>
      <c r="G4" s="12" t="s">
        <v>35</v>
      </c>
      <c r="H4" s="12" t="s">
        <v>36</v>
      </c>
      <c r="I4" s="12" t="s">
        <v>37</v>
      </c>
      <c r="J4" s="12" t="s">
        <v>38</v>
      </c>
      <c r="K4" s="12" t="s">
        <v>39</v>
      </c>
      <c r="L4" s="12" t="s">
        <v>40</v>
      </c>
      <c r="M4" s="12" t="s">
        <v>41</v>
      </c>
      <c r="N4" s="12" t="s">
        <v>42</v>
      </c>
      <c r="O4" s="12" t="s">
        <v>43</v>
      </c>
      <c r="P4" s="12" t="s">
        <v>5</v>
      </c>
      <c r="Q4" s="12" t="s">
        <v>6</v>
      </c>
      <c r="R4" s="12" t="s">
        <v>7</v>
      </c>
    </row>
    <row r="5" spans="1:18" s="7" customFormat="1" ht="20.100000000000001" customHeight="1">
      <c r="A5" s="11"/>
      <c r="B5" s="23">
        <v>834.76</v>
      </c>
      <c r="C5" s="23">
        <v>834.76</v>
      </c>
      <c r="D5" s="23">
        <v>917616.17</v>
      </c>
      <c r="E5" s="23">
        <f t="shared" ref="E5" si="0">F5+G5+H5</f>
        <v>3138070.65</v>
      </c>
      <c r="F5" s="23">
        <v>2226552.52</v>
      </c>
      <c r="G5" s="23">
        <v>661117.59</v>
      </c>
      <c r="H5" s="23">
        <v>250400.54</v>
      </c>
      <c r="I5" s="23">
        <f t="shared" ref="I5" si="1">J5+K5+L5+M5+N5</f>
        <v>2537475.4000000004</v>
      </c>
      <c r="J5" s="23">
        <v>2499456.9700000002</v>
      </c>
      <c r="K5" s="23">
        <v>0</v>
      </c>
      <c r="L5" s="23">
        <v>0</v>
      </c>
      <c r="M5" s="23">
        <v>38018.43</v>
      </c>
      <c r="N5" s="23">
        <v>0</v>
      </c>
      <c r="O5" s="23">
        <f t="shared" ref="O5" si="2">I5+C5</f>
        <v>2538310.16</v>
      </c>
      <c r="P5" s="23">
        <v>8848.48</v>
      </c>
      <c r="Q5" s="23">
        <v>8848.48</v>
      </c>
      <c r="R5" s="23">
        <f t="shared" ref="R5" si="3">D5+E5-I5</f>
        <v>1518211.4199999995</v>
      </c>
    </row>
    <row r="7" spans="1:18" ht="30" customHeight="1">
      <c r="B7" s="18" t="s">
        <v>16</v>
      </c>
      <c r="C7" s="18"/>
      <c r="D7" s="18"/>
      <c r="E7" s="18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19" t="s">
        <v>32</v>
      </c>
      <c r="C11" s="19"/>
      <c r="D11" s="19"/>
      <c r="E11" s="19"/>
      <c r="F11" s="19"/>
      <c r="G11" s="19"/>
    </row>
    <row r="12" spans="1:18" ht="30" customHeight="1">
      <c r="B12" s="4" t="s">
        <v>17</v>
      </c>
      <c r="C12" s="4" t="s">
        <v>18</v>
      </c>
      <c r="D12" s="5" t="s">
        <v>19</v>
      </c>
      <c r="E12" s="6" t="s">
        <v>20</v>
      </c>
      <c r="F12" s="6" t="s">
        <v>21</v>
      </c>
      <c r="G12" s="6" t="s">
        <v>22</v>
      </c>
    </row>
    <row r="13" spans="1:18" ht="30" customHeight="1">
      <c r="B13" s="16" t="s">
        <v>23</v>
      </c>
      <c r="C13" s="26" t="s">
        <v>24</v>
      </c>
      <c r="D13" s="27">
        <v>158748</v>
      </c>
      <c r="E13" s="28">
        <v>367500.58</v>
      </c>
      <c r="F13" s="28">
        <v>292682.87</v>
      </c>
      <c r="G13" s="27">
        <f t="shared" ref="G13:G17" si="4">E13-F13</f>
        <v>74817.710000000021</v>
      </c>
    </row>
    <row r="14" spans="1:18" ht="30" customHeight="1">
      <c r="B14" s="16" t="s">
        <v>25</v>
      </c>
      <c r="C14" s="26" t="s">
        <v>26</v>
      </c>
      <c r="D14" s="27">
        <v>14610.68</v>
      </c>
      <c r="E14" s="27">
        <v>313532.71999999997</v>
      </c>
      <c r="F14" s="27">
        <v>289593.02</v>
      </c>
      <c r="G14" s="27">
        <f t="shared" si="4"/>
        <v>23939.699999999953</v>
      </c>
    </row>
    <row r="15" spans="1:18" ht="30" customHeight="1">
      <c r="B15" s="16" t="s">
        <v>27</v>
      </c>
      <c r="C15" s="26" t="s">
        <v>26</v>
      </c>
      <c r="D15" s="27">
        <v>6598.4</v>
      </c>
      <c r="E15" s="24">
        <v>229601.65</v>
      </c>
      <c r="F15" s="28">
        <v>208386.19</v>
      </c>
      <c r="G15" s="27">
        <f t="shared" si="4"/>
        <v>21215.459999999992</v>
      </c>
    </row>
    <row r="16" spans="1:18" ht="30" customHeight="1">
      <c r="B16" s="16" t="s">
        <v>28</v>
      </c>
      <c r="C16" s="26" t="s">
        <v>26</v>
      </c>
      <c r="D16" s="27">
        <v>19350.439999999999</v>
      </c>
      <c r="E16" s="25">
        <v>179188.01</v>
      </c>
      <c r="F16" s="28">
        <v>170529.93</v>
      </c>
      <c r="G16" s="27">
        <f t="shared" si="4"/>
        <v>8658.0800000000163</v>
      </c>
    </row>
    <row r="17" spans="2:11" ht="30" customHeight="1">
      <c r="B17" s="30" t="s">
        <v>29</v>
      </c>
      <c r="C17" s="29" t="s">
        <v>30</v>
      </c>
      <c r="D17" s="31">
        <v>403.18900000000002</v>
      </c>
      <c r="E17" s="28">
        <v>520398.61</v>
      </c>
      <c r="F17" s="28">
        <v>506620.54</v>
      </c>
      <c r="G17" s="27">
        <f t="shared" si="4"/>
        <v>13778.070000000007</v>
      </c>
    </row>
    <row r="18" spans="2:11" ht="30" customHeight="1">
      <c r="B18" s="32" t="s">
        <v>31</v>
      </c>
      <c r="C18" s="33" t="s">
        <v>30</v>
      </c>
      <c r="D18" s="27">
        <v>1233.741</v>
      </c>
      <c r="E18" s="27">
        <v>1765174.88</v>
      </c>
      <c r="F18" s="27">
        <v>1688605.93</v>
      </c>
      <c r="G18" s="27">
        <f>E18-F18</f>
        <v>76568.949999999953</v>
      </c>
    </row>
    <row r="20" spans="2:11" ht="20.100000000000001" customHeight="1">
      <c r="B20" s="17" t="s">
        <v>0</v>
      </c>
      <c r="C20" s="17"/>
      <c r="D20" s="17"/>
      <c r="E20" s="17"/>
      <c r="F20" s="17"/>
      <c r="G20" s="17"/>
      <c r="H20" s="17" t="s">
        <v>1</v>
      </c>
      <c r="I20" s="17"/>
      <c r="J20" s="17"/>
      <c r="K20" s="17"/>
    </row>
    <row r="21" spans="2:11" ht="90"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</row>
    <row r="22" spans="2:11" ht="30" customHeight="1">
      <c r="B22" s="23">
        <v>1062.42</v>
      </c>
      <c r="C22" s="23">
        <v>1062.42</v>
      </c>
      <c r="D22" s="23">
        <v>1167875.1200000001</v>
      </c>
      <c r="E22" s="23">
        <v>11261.7</v>
      </c>
      <c r="F22" s="23">
        <v>11261.7</v>
      </c>
      <c r="G22" s="23">
        <v>1386018.72</v>
      </c>
      <c r="H22" s="34">
        <v>3</v>
      </c>
      <c r="I22" s="34">
        <v>2</v>
      </c>
      <c r="J22" s="34">
        <v>1</v>
      </c>
      <c r="K22" s="23">
        <v>56437.32</v>
      </c>
    </row>
    <row r="24" spans="2:11" ht="20.100000000000001" customHeight="1">
      <c r="B24" s="19" t="s">
        <v>48</v>
      </c>
      <c r="C24" s="19"/>
      <c r="D24" s="19"/>
    </row>
    <row r="25" spans="2:11" ht="76.5">
      <c r="B25" s="3" t="s">
        <v>45</v>
      </c>
      <c r="C25" s="3" t="s">
        <v>46</v>
      </c>
      <c r="D25" s="3" t="s">
        <v>47</v>
      </c>
    </row>
    <row r="26" spans="2:11" ht="20.100000000000001" customHeight="1">
      <c r="B26" s="13">
        <v>2</v>
      </c>
      <c r="C26" s="13">
        <v>9</v>
      </c>
      <c r="D26" s="14">
        <v>195984</v>
      </c>
    </row>
  </sheetData>
  <mergeCells count="6">
    <mergeCell ref="B24:D24"/>
    <mergeCell ref="B20:G20"/>
    <mergeCell ref="H20:K20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2016-03-30T08:16:05Z</dcterms:modified>
</cp:coreProperties>
</file>