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G17"/>
  <c r="G16"/>
  <c r="G15"/>
  <c r="G14"/>
  <c r="G13"/>
  <c r="I5"/>
  <c r="O5" s="1"/>
  <c r="E5"/>
  <c r="R5" s="1"/>
</calcChain>
</file>

<file path=xl/sharedStrings.xml><?xml version="1.0" encoding="utf-8"?>
<sst xmlns="http://schemas.openxmlformats.org/spreadsheetml/2006/main" count="59" uniqueCount="50">
  <si>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</si>
  <si>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</si>
  <si>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</si>
  <si>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</si>
  <si>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</si>
  <si>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</si>
  <si>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</si>
  <si>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</si>
  <si>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</si>
  <si>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</si>
  <si>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</si>
  <si>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</si>
  <si>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</si>
  <si>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</si>
  <si>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</si>
  <si>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</si>
  <si>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</si>
  <si>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</si>
  <si>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</si>
  <si>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</si>
  <si>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</si>
  <si>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</si>
  <si>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</si>
  <si>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Кв.т</t>
  </si>
  <si>
    <t>Холодное водоснабжение</t>
  </si>
  <si>
    <t>Куб.м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</si>
  <si>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</si>
  <si>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</si>
  <si>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</si>
  <si>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</si>
  <si>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</si>
  <si>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</si>
  <si>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</si>
  <si>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</si>
  <si>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</si>
  <si>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</si>
  <si>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</si>
  <si>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</si>
  <si>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</si>
  <si>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</si>
  <si>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</si>
  <si>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</si>
  <si>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</si>
  <si>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</si>
  <si>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</si>
  <si>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</si>
  <si>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</si>
  <si>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Волжский пр, 37</t>
  </si>
  <si>
    <t>Электро энергия в МОП</t>
  </si>
  <si>
    <t>Хол.вода на ГВС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</si>
</sst>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1" fontId="4" fillId="0" borderId="6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7" xfId="1" applyNumberFormat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</cellXfs>
  <cellStyles count="3">
    <cellStyle name="20% - Акцент1" xfId="2" builtinId="30"/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19" workbookViewId="0">
      <selection activeCell="D26" sqref="D26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6" t="s">
        <v>47</v>
      </c>
    </row>
    <row r="3" spans="1:18" ht="20.100000000000001" customHeight="1">
      <c r="A3" s="10"/>
      <c r="B3" s="21" t="s">
        <v>42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8" s="9" customFormat="1" ht="99.95" customHeight="1">
      <c r="A4" s="11"/>
      <c r="B4" s="13" t="s">
        <v>2</v>
      </c>
      <c r="C4" s="13" t="s">
        <v>3</v>
      </c>
      <c r="D4" s="13" t="s">
        <v>4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5</v>
      </c>
      <c r="Q4" s="13" t="s">
        <v>6</v>
      </c>
      <c r="R4" s="13" t="s">
        <v>7</v>
      </c>
    </row>
    <row r="5" spans="1:18" s="8" customFormat="1" ht="20.100000000000001" customHeight="1">
      <c r="A5" s="12"/>
      <c r="B5" s="1">
        <v>40687.620000000003</v>
      </c>
      <c r="C5" s="1">
        <v>40687.620000000003</v>
      </c>
      <c r="D5" s="1">
        <v>1266518.42</v>
      </c>
      <c r="E5" s="1">
        <f t="shared" ref="E5" si="0">F5+G5+H5</f>
        <v>3442197.9399999995</v>
      </c>
      <c r="F5" s="1">
        <v>2385205.59</v>
      </c>
      <c r="G5" s="1">
        <v>649149.56999999995</v>
      </c>
      <c r="H5" s="1">
        <v>407842.78</v>
      </c>
      <c r="I5" s="1">
        <f t="shared" ref="I5" si="1">J5+K5+L5+M5+N5</f>
        <v>3362145.21</v>
      </c>
      <c r="J5" s="1">
        <v>3328266.96</v>
      </c>
      <c r="K5" s="1">
        <v>0</v>
      </c>
      <c r="L5" s="1">
        <v>0</v>
      </c>
      <c r="M5" s="1">
        <v>33878.25</v>
      </c>
      <c r="N5" s="1">
        <v>0</v>
      </c>
      <c r="O5" s="1">
        <f t="shared" ref="O5" si="2">I5+C5</f>
        <v>3402832.83</v>
      </c>
      <c r="P5" s="1">
        <v>51252.88</v>
      </c>
      <c r="Q5" s="1">
        <v>51252.88</v>
      </c>
      <c r="R5" s="1">
        <f t="shared" ref="R5" si="3">D5+E5-I5</f>
        <v>1346571.1499999994</v>
      </c>
    </row>
    <row r="7" spans="1:18" ht="30" customHeight="1">
      <c r="B7" s="19" t="s">
        <v>16</v>
      </c>
      <c r="C7" s="19"/>
      <c r="D7" s="19"/>
      <c r="E7" s="19"/>
    </row>
    <row r="8" spans="1:18" ht="39.950000000000003" customHeight="1">
      <c r="B8" s="4" t="s">
        <v>12</v>
      </c>
      <c r="C8" s="4" t="s">
        <v>13</v>
      </c>
      <c r="D8" s="4" t="s">
        <v>14</v>
      </c>
      <c r="E8" s="4" t="s">
        <v>15</v>
      </c>
    </row>
    <row r="9" spans="1:18" ht="30" customHeight="1">
      <c r="B9" s="2">
        <v>0</v>
      </c>
      <c r="C9" s="2">
        <v>0</v>
      </c>
      <c r="D9" s="2">
        <v>0</v>
      </c>
      <c r="E9" s="2">
        <v>0</v>
      </c>
    </row>
    <row r="10" spans="1:18" ht="14.25" customHeight="1"/>
    <row r="11" spans="1:18" ht="30" customHeight="1">
      <c r="B11" s="20" t="s">
        <v>30</v>
      </c>
      <c r="C11" s="20"/>
      <c r="D11" s="20"/>
      <c r="E11" s="20"/>
      <c r="F11" s="20"/>
      <c r="G11" s="20"/>
    </row>
    <row r="12" spans="1:18" ht="30" customHeight="1">
      <c r="B12" s="5" t="s">
        <v>17</v>
      </c>
      <c r="C12" s="5" t="s">
        <v>18</v>
      </c>
      <c r="D12" s="6" t="s">
        <v>19</v>
      </c>
      <c r="E12" s="7" t="s">
        <v>20</v>
      </c>
      <c r="F12" s="7" t="s">
        <v>21</v>
      </c>
      <c r="G12" s="7" t="s">
        <v>22</v>
      </c>
    </row>
    <row r="13" spans="1:18" ht="30" customHeight="1">
      <c r="B13" s="17" t="s">
        <v>29</v>
      </c>
      <c r="C13" s="26" t="s">
        <v>28</v>
      </c>
      <c r="D13" s="27">
        <v>1185.8630000000001</v>
      </c>
      <c r="E13" s="27">
        <v>1694071.94</v>
      </c>
      <c r="F13" s="27">
        <v>1766816.64</v>
      </c>
      <c r="G13" s="27">
        <f t="shared" ref="G13:G18" si="4">E13-F13</f>
        <v>-72744.699999999953</v>
      </c>
    </row>
    <row r="14" spans="1:18" ht="30" customHeight="1">
      <c r="B14" s="17" t="s">
        <v>48</v>
      </c>
      <c r="C14" s="26" t="s">
        <v>23</v>
      </c>
      <c r="D14" s="27">
        <v>21431</v>
      </c>
      <c r="E14" s="27">
        <v>70476.259999999995</v>
      </c>
      <c r="F14" s="27">
        <v>73012.03</v>
      </c>
      <c r="G14" s="27">
        <f t="shared" si="4"/>
        <v>-2535.7700000000041</v>
      </c>
    </row>
    <row r="15" spans="1:18" ht="30" customHeight="1">
      <c r="B15" s="17" t="s">
        <v>24</v>
      </c>
      <c r="C15" s="26" t="s">
        <v>25</v>
      </c>
      <c r="D15" s="27">
        <v>13966.856</v>
      </c>
      <c r="E15" s="27">
        <v>295093.15000000002</v>
      </c>
      <c r="F15" s="27">
        <v>399870.7</v>
      </c>
      <c r="G15" s="27">
        <f t="shared" si="4"/>
        <v>-104777.54999999999</v>
      </c>
    </row>
    <row r="16" spans="1:18" ht="30" customHeight="1">
      <c r="B16" s="17" t="s">
        <v>49</v>
      </c>
      <c r="C16" s="26" t="s">
        <v>25</v>
      </c>
      <c r="D16" s="27">
        <v>7866.49</v>
      </c>
      <c r="E16" s="27">
        <v>164926.89000000001</v>
      </c>
      <c r="F16" s="27">
        <v>164932.51</v>
      </c>
      <c r="G16" s="27">
        <f t="shared" si="4"/>
        <v>-5.6199999999953434</v>
      </c>
    </row>
    <row r="17" spans="2:11" ht="30" customHeight="1">
      <c r="B17" s="17" t="s">
        <v>26</v>
      </c>
      <c r="C17" s="26" t="s">
        <v>25</v>
      </c>
      <c r="D17" s="27">
        <v>22637.99</v>
      </c>
      <c r="E17" s="27">
        <v>205552.26</v>
      </c>
      <c r="F17" s="27">
        <v>248371.39</v>
      </c>
      <c r="G17" s="27">
        <f t="shared" si="4"/>
        <v>-42819.130000000005</v>
      </c>
    </row>
    <row r="18" spans="2:11" ht="30" customHeight="1">
      <c r="B18" s="17" t="s">
        <v>27</v>
      </c>
      <c r="C18" s="26" t="s">
        <v>28</v>
      </c>
      <c r="D18" s="27">
        <v>478.96199999999999</v>
      </c>
      <c r="E18" s="27">
        <v>669606.98</v>
      </c>
      <c r="F18" s="27">
        <v>639046.23</v>
      </c>
      <c r="G18" s="27">
        <f t="shared" si="4"/>
        <v>30560.75</v>
      </c>
    </row>
    <row r="20" spans="2:11" ht="20.100000000000001" customHeight="1">
      <c r="B20" s="18" t="s">
        <v>0</v>
      </c>
      <c r="C20" s="18"/>
      <c r="D20" s="18"/>
      <c r="E20" s="18"/>
      <c r="F20" s="18"/>
      <c r="G20" s="18"/>
      <c r="H20" s="18" t="s">
        <v>1</v>
      </c>
      <c r="I20" s="18"/>
      <c r="J20" s="18"/>
      <c r="K20" s="18"/>
    </row>
    <row r="21" spans="2:11" ht="90"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10</v>
      </c>
      <c r="K21" s="3" t="s">
        <v>11</v>
      </c>
    </row>
    <row r="22" spans="2:11" ht="30" customHeight="1">
      <c r="B22" s="24">
        <v>39092.019999999997</v>
      </c>
      <c r="C22" s="24">
        <v>39092.019999999997</v>
      </c>
      <c r="D22" s="24">
        <v>1216859.67</v>
      </c>
      <c r="E22" s="24">
        <v>49243.02</v>
      </c>
      <c r="F22" s="24">
        <v>49243.02</v>
      </c>
      <c r="G22" s="24">
        <v>1140145.82</v>
      </c>
      <c r="H22" s="25">
        <v>0</v>
      </c>
      <c r="I22" s="25">
        <v>0</v>
      </c>
      <c r="J22" s="25">
        <v>0</v>
      </c>
      <c r="K22" s="24">
        <v>0</v>
      </c>
    </row>
    <row r="24" spans="2:11" ht="20.100000000000001" customHeight="1">
      <c r="B24" s="20" t="s">
        <v>46</v>
      </c>
      <c r="C24" s="20"/>
      <c r="D24" s="20"/>
    </row>
    <row r="25" spans="2:11" ht="76.5">
      <c r="B25" s="4" t="s">
        <v>43</v>
      </c>
      <c r="C25" s="4" t="s">
        <v>44</v>
      </c>
      <c r="D25" s="4" t="s">
        <v>45</v>
      </c>
    </row>
    <row r="26" spans="2:11" ht="20.100000000000001" customHeight="1">
      <c r="B26" s="14">
        <v>12</v>
      </c>
      <c r="C26" s="14">
        <v>23</v>
      </c>
      <c r="D26" s="15">
        <v>645745.29</v>
      </c>
    </row>
  </sheetData>
  <mergeCells count="6">
    <mergeCell ref="B24:D24"/>
    <mergeCell ref="B20:G20"/>
    <mergeCell ref="H20:K20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2016-03-30T08:28:36Z</dcterms:modified>
</cp:coreProperties>
</file>